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F:\Business Office\Accounting\Forms\"/>
    </mc:Choice>
  </mc:AlternateContent>
  <xr:revisionPtr revIDLastSave="0" documentId="13_ncr:1_{D29FDB59-67C0-4771-BFEE-17EA01FB3F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customWorkbookViews>
    <customWorkbookView name="Form" guid="{FBBFC136-C352-4C7E-A01D-253E246ABECA}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" l="1"/>
  <c r="G23" i="1"/>
  <c r="K31" i="1"/>
  <c r="K32" i="1"/>
  <c r="G24" i="1"/>
  <c r="G34" i="1"/>
  <c r="K25" i="1"/>
  <c r="C21" i="1"/>
  <c r="C34" i="1" s="1"/>
  <c r="K34" i="1" l="1"/>
  <c r="K35" i="1" s="1"/>
  <c r="C35" i="1"/>
  <c r="G35" i="1"/>
</calcChain>
</file>

<file path=xl/sharedStrings.xml><?xml version="1.0" encoding="utf-8"?>
<sst xmlns="http://schemas.openxmlformats.org/spreadsheetml/2006/main" count="45" uniqueCount="32">
  <si>
    <t>Traveler Name:</t>
  </si>
  <si>
    <t>Destination(s):</t>
  </si>
  <si>
    <t>Date of Departure:</t>
  </si>
  <si>
    <t>Date of Return:</t>
  </si>
  <si>
    <t>Personal Vehicle:</t>
  </si>
  <si>
    <t>Mileage Rate</t>
  </si>
  <si>
    <t>Miles</t>
  </si>
  <si>
    <t>Total</t>
  </si>
  <si>
    <t>Rental Vehicle:</t>
  </si>
  <si>
    <t># of Days</t>
  </si>
  <si>
    <t>Airfare Quote:</t>
  </si>
  <si>
    <t>Round Trip:</t>
  </si>
  <si>
    <t>Baggage Fee:</t>
  </si>
  <si>
    <t>Mileage Rate:</t>
  </si>
  <si>
    <t>Grand Total</t>
  </si>
  <si>
    <t>Comments:</t>
  </si>
  <si>
    <t>Transportation:</t>
  </si>
  <si>
    <t>Rental Car</t>
  </si>
  <si>
    <t>Taxi/Shuttle</t>
  </si>
  <si>
    <t>Travel Comparison Form</t>
  </si>
  <si>
    <t>Personal Vehicle</t>
  </si>
  <si>
    <t>Rental Vehicle</t>
  </si>
  <si>
    <t>Daily Rate</t>
  </si>
  <si>
    <t>Total Mileage</t>
  </si>
  <si>
    <t>Flight</t>
  </si>
  <si>
    <t>Use this form to determine the lowest cost method for College related travel.</t>
  </si>
  <si>
    <t>Est. Mileage at Destination</t>
  </si>
  <si>
    <t>The College may reimburse based on lower cost estimate even if different travel method is used.</t>
  </si>
  <si>
    <t>*Average Fuel Cost calculated based on 20 mpg</t>
  </si>
  <si>
    <t>Mileage to/from airport</t>
  </si>
  <si>
    <t>Est. Fuel Cost*</t>
  </si>
  <si>
    <t>Cost per 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</si>
</sst>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 applyProtection="1"/>
    <xf numFmtId="43" fontId="0" fillId="3" borderId="1" xfId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Fill="1" applyBorder="1" applyProtection="1"/>
    <xf numFmtId="0" fontId="0" fillId="0" borderId="0" xfId="0" applyProtection="1">
      <protection locked="0"/>
    </xf>
    <xf numFmtId="4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/>
    <xf numFmtId="43" fontId="2" fillId="0" borderId="3" xfId="1" applyFont="1" applyBorder="1" applyProtection="1"/>
    <xf numFmtId="0" fontId="4" fillId="0" borderId="0" xfId="0" applyFont="1" applyAlignment="1">
      <alignment horizontal="right"/>
    </xf>
    <xf numFmtId="43" fontId="4" fillId="0" borderId="0" xfId="1" applyFont="1" applyProtection="1"/>
    <xf numFmtId="43" fontId="4" fillId="0" borderId="0" xfId="1" applyFont="1" applyFill="1" applyBorder="1" applyProtection="1"/>
    <xf numFmtId="43" fontId="4" fillId="0" borderId="0" xfId="1" applyFont="1" applyFill="1" applyProtection="1"/>
    <xf numFmtId="0" fontId="0" fillId="0" borderId="0" xfId="0" applyAlignment="1">
      <alignment horizontal="left" wrapText="1"/>
    </xf>
    <xf numFmtId="0" fontId="0" fillId="0" borderId="12" xfId="0" applyBorder="1"/>
    <xf numFmtId="0" fontId="0" fillId="0" borderId="13" xfId="0" applyBorder="1"/>
    <xf numFmtId="43" fontId="0" fillId="3" borderId="14" xfId="1" applyFont="1" applyFill="1" applyBorder="1" applyProtection="1">
      <protection locked="0"/>
    </xf>
    <xf numFmtId="43" fontId="0" fillId="3" borderId="15" xfId="1" applyFont="1" applyFill="1" applyBorder="1" applyProtection="1">
      <protection locked="0"/>
    </xf>
    <xf numFmtId="43" fontId="0" fillId="3" borderId="16" xfId="1" applyFont="1" applyFill="1" applyBorder="1" applyProtection="1">
      <protection locked="0"/>
    </xf>
    <xf numFmtId="164" fontId="0" fillId="3" borderId="14" xfId="1" applyNumberFormat="1" applyFont="1" applyFill="1" applyBorder="1" applyProtection="1">
      <protection locked="0"/>
    </xf>
    <xf numFmtId="43" fontId="0" fillId="3" borderId="17" xfId="1" applyFont="1" applyFill="1" applyBorder="1" applyProtection="1">
      <protection locked="0"/>
    </xf>
    <xf numFmtId="0" fontId="0" fillId="0" borderId="18" xfId="0" applyBorder="1"/>
    <xf numFmtId="1" fontId="0" fillId="3" borderId="19" xfId="1" applyNumberFormat="1" applyFont="1" applyFill="1" applyBorder="1" applyProtection="1">
      <protection locked="0"/>
    </xf>
    <xf numFmtId="43" fontId="0" fillId="3" borderId="20" xfId="1" applyFont="1" applyFill="1" applyBorder="1" applyProtection="1">
      <protection locked="0"/>
    </xf>
    <xf numFmtId="43" fontId="5" fillId="0" borderId="0" xfId="1" applyFont="1" applyFill="1" applyBorder="1" applyProtection="1"/>
    <xf numFmtId="0" fontId="5" fillId="0" borderId="0" xfId="0" applyFont="1"/>
    <xf numFmtId="43" fontId="5" fillId="0" borderId="0" xfId="1" applyFont="1" applyFill="1" applyBorder="1" applyAlignment="1" applyProtection="1">
      <alignment horizontal="center"/>
    </xf>
    <xf numFmtId="165" fontId="0" fillId="0" borderId="12" xfId="1" applyNumberFormat="1" applyFont="1" applyBorder="1" applyProtection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2">
    <cellStyle name="Comma" xfId="1" builtinId="3"/>
    <cellStyle name="Normal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623681</xdr:colOff>
      <xdr:row>0</xdr:row>
      <xdr:rowOff>0</xdr:rowOff>
    </xdr:from>
    <xdr:to>
      <xdr:col>9</xdr:col>
      <xdr:colOff>111238</xdr:colOff>
      <xdr:row>5</xdr:row>
      <xdr:rowOff>248478</xdr:rowOff>
    </xdr:to>
    <xdr:pic>
      <xdr:nvPicPr>
        <xdr:cNvPr id="2" name="Picture 1" descr="https://hendrix.edu/uploadedImages/News/Graphic_Identity/Images/HDX_COLLEGE_HZ_RGB%20w-control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833" y="0"/>
          <a:ext cx="2899992" cy="120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6:L45"/>
  <sheetViews>
    <sheetView showGridLines="0" tabSelected="1" zoomScale="115" zoomScaleNormal="115" workbookViewId="0">
      <selection activeCell="L23" sqref="L23"/>
    </sheetView>
  </sheetViews>
  <sheetFormatPr defaultColWidth="9.140625" defaultRowHeight="15" x14ac:dyDescent="0.25"/>
  <cols>
    <col min="1" max="1" width="2.5703125" customWidth="1"/>
    <col min="2" max="3" width="14.140625" customWidth="1"/>
    <col min="4" max="4" width="1.42578125" customWidth="1"/>
    <col min="5" max="5" width="2.5703125" customWidth="1"/>
    <col min="6" max="6" width="14.42578125" customWidth="1"/>
    <col min="7" max="7" width="14.140625" customWidth="1"/>
    <col min="8" max="8" width="1.42578125" customWidth="1"/>
    <col min="9" max="9" width="2.85546875" customWidth="1"/>
    <col min="10" max="10" width="14.42578125" customWidth="1"/>
    <col min="11" max="11" width="14.140625" customWidth="1"/>
  </cols>
  <sheetData>
    <row r="6" spans="1:11" ht="21" x14ac:dyDescent="0.35">
      <c r="A6" s="32" t="s">
        <v>19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4.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33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25">
      <c r="A9" s="33" t="s">
        <v>27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1" spans="1:11" ht="24" customHeight="1" x14ac:dyDescent="0.25">
      <c r="A11" s="5"/>
      <c r="E11" s="8"/>
      <c r="F11" s="8"/>
      <c r="G11" t="s">
        <v>0</v>
      </c>
      <c r="H11" s="36"/>
      <c r="I11" s="36"/>
      <c r="J11" s="36"/>
      <c r="K11" s="36"/>
    </row>
    <row r="12" spans="1:11" ht="24" customHeight="1" x14ac:dyDescent="0.25">
      <c r="A12" s="5"/>
      <c r="E12" s="8"/>
      <c r="F12" s="8"/>
      <c r="G12" t="s">
        <v>1</v>
      </c>
      <c r="H12" s="36"/>
      <c r="I12" s="36"/>
      <c r="J12" s="36"/>
      <c r="K12" s="36"/>
    </row>
    <row r="14" spans="1:11" x14ac:dyDescent="0.25">
      <c r="A14" s="34" t="s">
        <v>20</v>
      </c>
      <c r="B14" s="34"/>
      <c r="C14" s="34"/>
      <c r="E14" s="34" t="s">
        <v>21</v>
      </c>
      <c r="F14" s="34"/>
      <c r="G14" s="34"/>
      <c r="I14" s="34" t="s">
        <v>24</v>
      </c>
      <c r="J14" s="34"/>
      <c r="K14" s="34"/>
    </row>
    <row r="15" spans="1:11" ht="21" customHeight="1" x14ac:dyDescent="0.25">
      <c r="A15" s="35" t="s">
        <v>2</v>
      </c>
      <c r="B15" s="35"/>
      <c r="C15" s="3"/>
      <c r="E15" s="35" t="s">
        <v>2</v>
      </c>
      <c r="F15" s="35"/>
      <c r="G15" s="3"/>
      <c r="I15" s="35" t="s">
        <v>2</v>
      </c>
      <c r="J15" s="35"/>
      <c r="K15" s="3"/>
    </row>
    <row r="16" spans="1:11" ht="21" customHeight="1" x14ac:dyDescent="0.25">
      <c r="A16" s="35" t="s">
        <v>3</v>
      </c>
      <c r="B16" s="35"/>
      <c r="C16" s="3"/>
      <c r="E16" s="35" t="s">
        <v>3</v>
      </c>
      <c r="F16" s="35"/>
      <c r="G16" s="3"/>
      <c r="I16" s="35" t="s">
        <v>3</v>
      </c>
      <c r="J16" s="35"/>
      <c r="K16" s="4"/>
    </row>
    <row r="18" spans="1:12" ht="18" customHeight="1" x14ac:dyDescent="0.25">
      <c r="A18" t="s">
        <v>4</v>
      </c>
      <c r="E18" t="s">
        <v>8</v>
      </c>
      <c r="G18" s="18"/>
      <c r="I18" t="s">
        <v>10</v>
      </c>
    </row>
    <row r="19" spans="1:12" ht="18" customHeight="1" x14ac:dyDescent="0.25">
      <c r="B19" t="s">
        <v>5</v>
      </c>
      <c r="C19" s="31">
        <v>0.7</v>
      </c>
      <c r="F19" t="s">
        <v>22</v>
      </c>
      <c r="G19" s="20"/>
      <c r="H19" s="19"/>
      <c r="J19" t="s">
        <v>11</v>
      </c>
      <c r="K19" s="21"/>
      <c r="L19" s="19"/>
    </row>
    <row r="20" spans="1:12" ht="18" customHeight="1" x14ac:dyDescent="0.25">
      <c r="B20" t="s">
        <v>6</v>
      </c>
      <c r="C20" s="26"/>
      <c r="D20" s="19"/>
      <c r="F20" t="s">
        <v>9</v>
      </c>
      <c r="G20" s="23"/>
      <c r="J20" t="s">
        <v>12</v>
      </c>
      <c r="K20" s="27"/>
      <c r="L20" s="19"/>
    </row>
    <row r="21" spans="1:12" ht="18" customHeight="1" x14ac:dyDescent="0.25">
      <c r="B21" s="13" t="s">
        <v>7</v>
      </c>
      <c r="C21" s="14">
        <f>C20*C19</f>
        <v>0</v>
      </c>
      <c r="F21" s="6" t="s">
        <v>23</v>
      </c>
      <c r="G21" s="21"/>
      <c r="H21" s="19"/>
      <c r="J21" s="13" t="s">
        <v>7</v>
      </c>
      <c r="K21" s="16">
        <f>K19+K20</f>
        <v>0</v>
      </c>
    </row>
    <row r="22" spans="1:12" ht="18" customHeight="1" x14ac:dyDescent="0.25">
      <c r="C22" s="1"/>
      <c r="F22" s="25" t="s">
        <v>31</v>
      </c>
      <c r="G22" s="24"/>
      <c r="H22" s="19"/>
      <c r="I22" t="s">
        <v>29</v>
      </c>
      <c r="K22" s="1"/>
    </row>
    <row r="23" spans="1:12" ht="18" customHeight="1" x14ac:dyDescent="0.25">
      <c r="B23" s="5"/>
      <c r="C23" s="7"/>
      <c r="F23" s="29" t="s">
        <v>30</v>
      </c>
      <c r="G23" s="30">
        <f>+G21/20*G22</f>
        <v>0</v>
      </c>
      <c r="J23" t="s">
        <v>13</v>
      </c>
      <c r="K23" s="31">
        <v>0.7</v>
      </c>
    </row>
    <row r="24" spans="1:12" ht="18" customHeight="1" x14ac:dyDescent="0.25">
      <c r="C24" s="1"/>
      <c r="F24" s="13" t="s">
        <v>7</v>
      </c>
      <c r="G24" s="15">
        <f>(G19*G20)+(G21/20*G22)</f>
        <v>0</v>
      </c>
      <c r="J24" s="25" t="s">
        <v>6</v>
      </c>
      <c r="K24" s="2"/>
      <c r="L24" s="19"/>
    </row>
    <row r="25" spans="1:12" ht="18" customHeight="1" x14ac:dyDescent="0.25">
      <c r="C25" s="1"/>
      <c r="G25" s="1"/>
      <c r="J25" s="13" t="s">
        <v>7</v>
      </c>
      <c r="K25" s="14">
        <f>K23*K24</f>
        <v>0</v>
      </c>
    </row>
    <row r="26" spans="1:12" ht="18" customHeight="1" x14ac:dyDescent="0.25">
      <c r="C26" s="1"/>
      <c r="G26" s="1"/>
      <c r="I26" t="s">
        <v>16</v>
      </c>
      <c r="K26" s="1"/>
    </row>
    <row r="27" spans="1:12" ht="18" customHeight="1" x14ac:dyDescent="0.25">
      <c r="C27" s="1"/>
      <c r="G27" s="1"/>
      <c r="J27" t="s">
        <v>18</v>
      </c>
      <c r="K27" s="21"/>
      <c r="L27" s="19"/>
    </row>
    <row r="28" spans="1:12" ht="18" customHeight="1" x14ac:dyDescent="0.25">
      <c r="C28" s="1"/>
      <c r="G28" s="1"/>
      <c r="J28" t="s">
        <v>17</v>
      </c>
      <c r="K28" s="20"/>
    </row>
    <row r="29" spans="1:12" ht="30" x14ac:dyDescent="0.25">
      <c r="C29" s="1"/>
      <c r="G29" s="1"/>
      <c r="J29" s="17" t="s">
        <v>26</v>
      </c>
      <c r="K29" s="21"/>
      <c r="L29" s="19"/>
    </row>
    <row r="30" spans="1:12" ht="18" customHeight="1" x14ac:dyDescent="0.25">
      <c r="C30" s="1"/>
      <c r="G30" s="1"/>
      <c r="J30" t="s">
        <v>31</v>
      </c>
      <c r="K30" s="22"/>
      <c r="L30" s="19"/>
    </row>
    <row r="31" spans="1:12" x14ac:dyDescent="0.25">
      <c r="C31" s="1"/>
      <c r="G31" s="1"/>
      <c r="J31" s="29" t="s">
        <v>30</v>
      </c>
      <c r="K31" s="28">
        <f>+K29/20*K30</f>
        <v>0</v>
      </c>
    </row>
    <row r="32" spans="1:12" x14ac:dyDescent="0.25">
      <c r="C32" s="1"/>
      <c r="G32" s="1"/>
      <c r="J32" s="13" t="s">
        <v>7</v>
      </c>
      <c r="K32" s="15">
        <f>(K27+K28)+(K29/20*K30)</f>
        <v>0</v>
      </c>
    </row>
    <row r="33" spans="1:11" x14ac:dyDescent="0.25">
      <c r="C33" s="1"/>
      <c r="G33" s="1"/>
      <c r="K33" s="1"/>
    </row>
    <row r="34" spans="1:11" s="11" customFormat="1" ht="18.75" customHeight="1" thickBot="1" x14ac:dyDescent="0.3">
      <c r="B34" s="11" t="s">
        <v>14</v>
      </c>
      <c r="C34" s="12">
        <f>C21</f>
        <v>0</v>
      </c>
      <c r="F34" s="11" t="s">
        <v>14</v>
      </c>
      <c r="G34" s="12">
        <f>G24</f>
        <v>0</v>
      </c>
      <c r="J34" s="11" t="s">
        <v>14</v>
      </c>
      <c r="K34" s="12">
        <f>K21+K25+K32</f>
        <v>0</v>
      </c>
    </row>
    <row r="35" spans="1:11" ht="15.75" hidden="1" thickTop="1" x14ac:dyDescent="0.25">
      <c r="C35" s="9" t="e">
        <f>SMALL(C34:K34,COUNTIF(C34:K34,0)+1)</f>
        <v>#NUM!</v>
      </c>
      <c r="G35" s="9" t="e">
        <f>SMALL(C34:K34,COUNTIF(C34:K34,0)+1)</f>
        <v>#NUM!</v>
      </c>
      <c r="K35" s="9" t="e">
        <f>SMALL(C34:K34,COUNTIF(C34:K34,0)+1)</f>
        <v>#NUM!</v>
      </c>
    </row>
    <row r="36" spans="1:11" ht="15.75" thickTop="1" x14ac:dyDescent="0.25">
      <c r="G36" s="9"/>
    </row>
    <row r="37" spans="1:11" ht="15.75" thickBot="1" x14ac:dyDescent="0.3"/>
    <row r="38" spans="1:11" ht="21" customHeight="1" thickBot="1" x14ac:dyDescent="0.3">
      <c r="A38" s="43" t="s">
        <v>15</v>
      </c>
      <c r="B38" s="44"/>
      <c r="C38" s="44"/>
      <c r="D38" s="44"/>
      <c r="E38" s="44"/>
      <c r="F38" s="44"/>
      <c r="G38" s="44"/>
      <c r="H38" s="44"/>
      <c r="I38" s="44"/>
      <c r="J38" s="44"/>
      <c r="K38" s="45"/>
    </row>
    <row r="39" spans="1:11" ht="21" customHeight="1" x14ac:dyDescent="0.25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11" ht="21" customHeight="1" x14ac:dyDescent="0.25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2"/>
    </row>
    <row r="41" spans="1:11" ht="21" customHeight="1" x14ac:dyDescent="0.25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2"/>
    </row>
    <row r="42" spans="1:11" ht="21" customHeight="1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2"/>
    </row>
    <row r="43" spans="1:11" ht="21" customHeight="1" thickBot="1" x14ac:dyDescent="0.3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9"/>
    </row>
    <row r="45" spans="1:11" x14ac:dyDescent="0.25">
      <c r="B45" t="s">
        <v>28</v>
      </c>
    </row>
  </sheetData>
  <sheetProtection selectLockedCells="1"/>
  <customSheetViews>
    <customSheetView guid="{FBBFC136-C352-4C7E-A01D-253E246ABECA}" showPageBreaks="1">
      <selection activeCell="D11" sqref="D11:G11"/>
      <pageMargins left="0.7" right="0.7" top="0.75" bottom="0.75" header="0.3" footer="0.3"/>
      <pageSetup orientation="portrait" r:id="rId1"/>
    </customSheetView>
  </customSheetViews>
  <mergeCells count="20">
    <mergeCell ref="A43:K43"/>
    <mergeCell ref="A42:K42"/>
    <mergeCell ref="A14:C14"/>
    <mergeCell ref="I14:K14"/>
    <mergeCell ref="H11:K11"/>
    <mergeCell ref="A41:K41"/>
    <mergeCell ref="E16:F16"/>
    <mergeCell ref="A16:B16"/>
    <mergeCell ref="I16:J16"/>
    <mergeCell ref="A38:K38"/>
    <mergeCell ref="A39:K39"/>
    <mergeCell ref="A40:K40"/>
    <mergeCell ref="A6:K6"/>
    <mergeCell ref="A8:K8"/>
    <mergeCell ref="A9:K9"/>
    <mergeCell ref="E14:G14"/>
    <mergeCell ref="E15:F15"/>
    <mergeCell ref="H12:K12"/>
    <mergeCell ref="A15:B15"/>
    <mergeCell ref="I15:J15"/>
  </mergeCells>
  <conditionalFormatting sqref="C34">
    <cfRule type="expression" dxfId="2" priority="3">
      <formula>$C$34=SMALL($C$34:$K$34,COUNTIF($C$34:$K$34,0)+1)</formula>
    </cfRule>
  </conditionalFormatting>
  <conditionalFormatting sqref="G34">
    <cfRule type="expression" dxfId="1" priority="2">
      <formula>$G$34=SMALL($C$34:$K$34,COUNTIF($C$34:$K$34,0)+1)</formula>
    </cfRule>
  </conditionalFormatting>
  <conditionalFormatting sqref="K34">
    <cfRule type="expression" dxfId="0" priority="1">
      <formula>$K$34=SMALL($C$34:$K$34,COUNTIF($C$34:$K$34,0)+1)</formula>
    </cfRule>
  </conditionalFormatting>
  <pageMargins left="0.7" right="0.7" top="0.75" bottom="0.75" header="0.3" footer="0.3"/>
  <pageSetup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Newsom, Andrea</dc:creator>
  <cp:lastModifiedBy>Norman, Christina</cp:lastModifiedBy>
  <cp:lastPrinted>2016-08-03T20:09:47Z</cp:lastPrinted>
  <dcterms:created xsi:type="dcterms:W3CDTF">2016-08-03T13:47:52Z</dcterms:created>
  <dcterms:modified xsi:type="dcterms:W3CDTF">2025-01-08T22:23:18Z</dcterms:modified>
</cp:coreProperties>
</file>